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D:\mixed\FDP\QUARTERLY\Q4\"/>
    </mc:Choice>
  </mc:AlternateContent>
  <xr:revisionPtr revIDLastSave="0" documentId="13_ncr:1_{63196FEF-4AA0-44E8-8739-43A2D6CC57D5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Form 8 - LDRRM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K56" i="1"/>
  <c r="K54" i="1"/>
  <c r="K18" i="1"/>
  <c r="K58" i="1" l="1"/>
  <c r="K59" i="1" s="1"/>
</calcChain>
</file>

<file path=xl/sharedStrings.xml><?xml version="1.0" encoding="utf-8"?>
<sst xmlns="http://schemas.openxmlformats.org/spreadsheetml/2006/main" count="68" uniqueCount="67">
  <si>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</si>
  <si>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</si>
  <si>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</si>
  <si>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</si>
  <si>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REGION VI - WESTERN VISAYAS</t>
  </si>
  <si>
    <t>CALENDAR YEAR:</t>
  </si>
  <si>
    <t>PROVINCE:</t>
  </si>
  <si>
    <t>NEGROS OCCIDENTAL</t>
  </si>
  <si>
    <t>QUARTER:</t>
  </si>
  <si>
    <t>CITY/MUNICIPALITY:</t>
  </si>
  <si>
    <t>CITY OF SAN CARLOS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</si>
  <si>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</si>
  <si>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</si>
  <si>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</si>
  <si>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</si>
  <si>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</si>
  <si>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Province/City/Municipality</t>
  </si>
  <si>
    <t>SAN CARLOS CITY, NEGROS OCCIDENTAL</t>
  </si>
  <si>
    <t>Estimated Revenue from Regular Sources</t>
  </si>
  <si>
    <t>Calamity Fund</t>
  </si>
  <si>
    <t>Php</t>
  </si>
  <si>
    <t>Continuing Appropriation</t>
  </si>
  <si>
    <t>Special Trust Fund (STF)</t>
  </si>
  <si>
    <t xml:space="preserve">TOTAL </t>
  </si>
  <si>
    <t>Less:</t>
  </si>
  <si>
    <t>DISBURSEMENTS</t>
  </si>
  <si>
    <t>Pre-Disaster Preparedness Programs</t>
  </si>
  <si>
    <t>Maintenance and Other Operating Expenses</t>
  </si>
  <si>
    <t>Traveling Expenses</t>
  </si>
  <si>
    <t>Seminars/Trainings</t>
  </si>
  <si>
    <t>Office Supplies</t>
  </si>
  <si>
    <t>Welfare Good Supplies</t>
  </si>
  <si>
    <t>Other Supplies</t>
  </si>
  <si>
    <t>Medical Dental and Laboratory Supplies</t>
  </si>
  <si>
    <t>Fuels/Oils/Lubricants</t>
  </si>
  <si>
    <t>Telephone Expenses</t>
  </si>
  <si>
    <t>Internet Expense</t>
  </si>
  <si>
    <t>Cable, Satellite, Telegraph And Radio Expenses</t>
  </si>
  <si>
    <t>Electricity Expenses</t>
  </si>
  <si>
    <t>General Services</t>
  </si>
  <si>
    <t>Repair and Maintenance - Transportation Equipment</t>
  </si>
  <si>
    <t>Repair and Maintenance - Furnitures and Fixtures</t>
  </si>
  <si>
    <t>Repair and Maintenance - Motor Vehicles (Spare Parts)</t>
  </si>
  <si>
    <t>Repair and Maintenance - Motor Vehicles (Tires, Batteries and Accessories)</t>
  </si>
  <si>
    <t>Other Maintenance and Operating Expenses</t>
  </si>
  <si>
    <t>Capital Outlay</t>
  </si>
  <si>
    <t>Land</t>
  </si>
  <si>
    <t>Building Outlay</t>
  </si>
  <si>
    <t>Flood Control Program</t>
  </si>
  <si>
    <t>Evacuation Area Improvement</t>
  </si>
  <si>
    <t>Road Safety Program</t>
  </si>
  <si>
    <t>Heavy Equipment/Motor Vehicle</t>
  </si>
  <si>
    <t>Equipment Outlay</t>
  </si>
  <si>
    <t>Other Property, Plant and Equipment</t>
  </si>
  <si>
    <t>Special Trust Fund</t>
  </si>
  <si>
    <t>Subtotal</t>
  </si>
  <si>
    <t>BALANCE</t>
  </si>
  <si>
    <t xml:space="preserve">We hereby certify that we have reviewed the contents and hereby attest to the veracity and correctness of tha data or information contained in this document.
</t>
  </si>
  <si>
    <t>Local Accountant</t>
  </si>
  <si>
    <t>Water Expense</t>
  </si>
  <si>
    <t>Repair and Maintenance - Machinery and Equipment</t>
  </si>
  <si>
    <t>JOSE VENFORT L. LEGARIA, CPA</t>
  </si>
  <si>
    <t>Estimated Revenue from Regular Sources CY 2024</t>
  </si>
  <si>
    <t>(SGD)</t>
  </si>
  <si>
    <t>Donations</t>
  </si>
  <si>
    <t>Repair and Maintenance - Buildings &amp; Other Structures</t>
  </si>
  <si>
    <t>Social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</si>
</sst>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</font>
    <font>
      <b/>
      <sz val="18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  <font>
      <sz val="7"/>
      <color rgb="FF000000"/>
      <name val="Roboto Condensed"/>
    </font>
    <font>
      <sz val="11"/>
      <color rgb="FF000000"/>
      <name val="Roboto Condensed"/>
    </font>
    <font>
      <b/>
      <sz val="11"/>
      <color rgb="FF000000"/>
      <name val="Roboto Condensed"/>
    </font>
    <font>
      <sz val="10"/>
      <name val="Roboto Condensed"/>
    </font>
    <font>
      <b/>
      <sz val="10"/>
      <name val="Roboto Condensed"/>
    </font>
    <font>
      <i/>
      <sz val="10"/>
      <name val="Roboto Condensed"/>
    </font>
    <font>
      <sz val="9"/>
      <color rgb="FF000000"/>
      <name val="Roboto Condensed"/>
    </font>
    <font>
      <sz val="8"/>
      <color rgb="FF000000"/>
      <name val="Roboto Condensed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5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6" fillId="2" borderId="0" xfId="0" applyFont="1" applyFill="1" applyProtection="1">
      <protection locked="0"/>
    </xf>
    <xf numFmtId="0" fontId="6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6" fillId="2" borderId="1" xfId="0" applyFont="1" applyFill="1" applyBorder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>
      <alignment horizontal="left"/>
    </xf>
    <xf numFmtId="0" fontId="7" fillId="0" borderId="0" xfId="0" applyFont="1"/>
    <xf numFmtId="0" fontId="8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7" fillId="0" borderId="2" xfId="0" applyNumberFormat="1" applyFont="1" applyBorder="1"/>
    <xf numFmtId="4" fontId="8" fillId="0" borderId="0" xfId="0" applyNumberFormat="1" applyFont="1"/>
    <xf numFmtId="0" fontId="9" fillId="0" borderId="0" xfId="0" applyFont="1"/>
    <xf numFmtId="9" fontId="7" fillId="0" borderId="0" xfId="1" applyFont="1"/>
    <xf numFmtId="4" fontId="8" fillId="0" borderId="0" xfId="0" applyNumberFormat="1" applyFont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11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10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topLeftCell="A47" zoomScale="130" zoomScaleNormal="130" workbookViewId="0">
      <selection activeCell="J57" sqref="J57"/>
    </sheetView>
  </sheetViews>
  <sheetFormatPr defaultRowHeight="15" x14ac:dyDescent="0.25"/>
  <cols>
    <col min="1" max="1" width="12.7109375" style="5" customWidth="1"/>
    <col min="2" max="2" width="21.5703125" style="5" customWidth="1"/>
    <col min="3" max="3" width="9.140625" style="5"/>
    <col min="4" max="4" width="19.140625" style="5" customWidth="1"/>
    <col min="5" max="8" width="9.140625" style="5"/>
    <col min="9" max="9" width="9.140625" style="6"/>
    <col min="10" max="10" width="11.7109375" style="6" bestFit="1" customWidth="1"/>
    <col min="11" max="11" width="18.140625" style="6" bestFit="1" customWidth="1"/>
    <col min="12" max="16384" width="9.140625" style="6"/>
  </cols>
  <sheetData>
    <row r="1" spans="1:11" x14ac:dyDescent="0.25">
      <c r="A1" s="3" t="s">
        <v>0</v>
      </c>
      <c r="B1" s="4"/>
      <c r="C1" s="4"/>
      <c r="D1" s="4"/>
      <c r="E1" s="4"/>
    </row>
    <row r="2" spans="1:11" s="7" customFormat="1" x14ac:dyDescent="0.25">
      <c r="A2" s="3" t="s">
        <v>1</v>
      </c>
    </row>
    <row r="3" spans="1:11" s="7" customFormat="1" x14ac:dyDescent="0.25">
      <c r="A3" s="8"/>
    </row>
    <row r="4" spans="1:11" x14ac:dyDescent="0.25">
      <c r="A4" s="9"/>
      <c r="B4" s="9"/>
      <c r="C4" s="9"/>
      <c r="D4" s="9"/>
      <c r="E4" s="9"/>
    </row>
    <row r="5" spans="1:11" x14ac:dyDescent="0.25">
      <c r="A5" s="35" t="s">
        <v>2</v>
      </c>
      <c r="B5" s="35"/>
      <c r="C5" s="35"/>
      <c r="D5" s="35"/>
      <c r="E5" s="35"/>
      <c r="F5" s="35"/>
      <c r="G5" s="35"/>
    </row>
    <row r="6" spans="1:11" x14ac:dyDescent="0.25">
      <c r="A6" s="10"/>
      <c r="B6" s="10"/>
      <c r="C6" s="10"/>
      <c r="D6" s="10"/>
      <c r="E6" s="10"/>
    </row>
    <row r="7" spans="1:11" x14ac:dyDescent="0.25">
      <c r="A7" s="11" t="s">
        <v>3</v>
      </c>
      <c r="B7" s="12" t="s">
        <v>4</v>
      </c>
      <c r="C7" s="13"/>
      <c r="D7" s="14" t="s">
        <v>5</v>
      </c>
      <c r="E7" s="15">
        <v>2024</v>
      </c>
    </row>
    <row r="8" spans="1:11" x14ac:dyDescent="0.25">
      <c r="A8" s="16" t="s">
        <v>6</v>
      </c>
      <c r="B8" s="17" t="s">
        <v>7</v>
      </c>
      <c r="C8" s="18"/>
      <c r="D8" s="19" t="s">
        <v>8</v>
      </c>
      <c r="E8" s="20">
        <v>4</v>
      </c>
    </row>
    <row r="9" spans="1:11" x14ac:dyDescent="0.25">
      <c r="A9" s="16" t="s">
        <v>9</v>
      </c>
      <c r="B9" s="21" t="s">
        <v>10</v>
      </c>
      <c r="D9" s="10"/>
    </row>
    <row r="10" spans="1:11" x14ac:dyDescent="0.25">
      <c r="A10" s="22" t="s">
        <v>16</v>
      </c>
      <c r="B10" s="22"/>
      <c r="C10" s="22"/>
      <c r="D10" s="23" t="s">
        <v>17</v>
      </c>
      <c r="E10" s="23"/>
      <c r="F10" s="22"/>
      <c r="G10" s="22"/>
      <c r="H10" s="22"/>
      <c r="I10" s="24"/>
      <c r="J10" s="22"/>
      <c r="K10" s="24"/>
    </row>
    <row r="13" spans="1:11" x14ac:dyDescent="0.25">
      <c r="A13" s="22" t="s">
        <v>18</v>
      </c>
      <c r="B13" s="22"/>
      <c r="C13" s="22"/>
      <c r="D13" s="22"/>
      <c r="E13" s="22"/>
      <c r="F13" s="22"/>
      <c r="G13" s="22"/>
      <c r="H13" s="22"/>
      <c r="I13" s="24"/>
      <c r="J13" s="22"/>
      <c r="K13" s="24"/>
    </row>
    <row r="14" spans="1:11" x14ac:dyDescent="0.25">
      <c r="A14" s="22" t="s">
        <v>19</v>
      </c>
      <c r="B14" s="22"/>
      <c r="C14" s="22"/>
      <c r="D14" s="22"/>
      <c r="E14" s="22"/>
      <c r="F14" s="22"/>
      <c r="G14" s="22"/>
      <c r="H14" s="25"/>
      <c r="I14" s="24"/>
      <c r="J14" s="22"/>
      <c r="K14" s="24"/>
    </row>
    <row r="15" spans="1:11" x14ac:dyDescent="0.25">
      <c r="A15" s="22"/>
      <c r="B15" s="22" t="s">
        <v>62</v>
      </c>
      <c r="C15" s="22"/>
      <c r="D15" s="22"/>
      <c r="E15" s="22"/>
      <c r="F15" s="22"/>
      <c r="G15" s="22"/>
      <c r="H15" s="25"/>
      <c r="I15" s="24"/>
      <c r="J15" s="25" t="s">
        <v>20</v>
      </c>
      <c r="K15" s="24">
        <v>90158305.049999997</v>
      </c>
    </row>
    <row r="16" spans="1:11" x14ac:dyDescent="0.25">
      <c r="A16" s="22"/>
      <c r="B16" s="22" t="s">
        <v>21</v>
      </c>
      <c r="C16" s="22"/>
      <c r="D16" s="22"/>
      <c r="E16" s="22"/>
      <c r="F16" s="22"/>
      <c r="G16" s="22"/>
      <c r="H16" s="22"/>
      <c r="I16" s="24"/>
      <c r="J16" s="22"/>
      <c r="K16" s="26">
        <v>51842313.229999997</v>
      </c>
    </row>
    <row r="17" spans="1:11" x14ac:dyDescent="0.25">
      <c r="A17" s="22"/>
      <c r="B17" s="22" t="s">
        <v>22</v>
      </c>
      <c r="C17" s="22"/>
      <c r="D17" s="22"/>
      <c r="E17" s="22"/>
      <c r="F17" s="22"/>
      <c r="G17" s="22"/>
      <c r="H17" s="22"/>
      <c r="I17" s="24"/>
      <c r="J17" s="22"/>
      <c r="K17" s="27">
        <v>71487585.730000004</v>
      </c>
    </row>
    <row r="18" spans="1:11" x14ac:dyDescent="0.25">
      <c r="A18" s="23" t="s">
        <v>23</v>
      </c>
      <c r="B18" s="23"/>
      <c r="C18" s="23"/>
      <c r="D18" s="23"/>
      <c r="E18" s="23"/>
      <c r="F18" s="23"/>
      <c r="G18" s="23"/>
      <c r="H18" s="23"/>
      <c r="I18" s="28"/>
      <c r="J18" s="23"/>
      <c r="K18" s="28">
        <f>SUM(K15:K17)</f>
        <v>213488204.00999999</v>
      </c>
    </row>
    <row r="19" spans="1:11" x14ac:dyDescent="0.25">
      <c r="A19" s="22"/>
      <c r="B19" s="22"/>
      <c r="C19" s="22"/>
      <c r="D19" s="22"/>
      <c r="E19" s="22"/>
      <c r="F19" s="22"/>
      <c r="G19" s="22"/>
      <c r="H19" s="22"/>
      <c r="I19" s="24"/>
      <c r="J19" s="22"/>
      <c r="K19" s="24"/>
    </row>
    <row r="20" spans="1:11" x14ac:dyDescent="0.25">
      <c r="A20" s="22" t="s">
        <v>24</v>
      </c>
      <c r="B20" s="22" t="s">
        <v>25</v>
      </c>
      <c r="C20" s="22"/>
      <c r="D20" s="22"/>
      <c r="E20" s="22"/>
      <c r="F20" s="22"/>
      <c r="G20" s="22"/>
      <c r="H20" s="22"/>
      <c r="I20" s="24"/>
      <c r="J20" s="22"/>
      <c r="K20" s="24"/>
    </row>
    <row r="21" spans="1:11" x14ac:dyDescent="0.25">
      <c r="A21" s="22"/>
      <c r="B21" s="22"/>
      <c r="C21" s="22"/>
      <c r="D21" s="22"/>
      <c r="E21" s="22"/>
      <c r="F21" s="22"/>
      <c r="G21" s="22"/>
      <c r="H21" s="22"/>
      <c r="I21" s="24"/>
      <c r="J21" s="22"/>
      <c r="K21" s="24"/>
    </row>
    <row r="22" spans="1:11" x14ac:dyDescent="0.25">
      <c r="A22" s="22"/>
      <c r="B22" s="22" t="s">
        <v>26</v>
      </c>
      <c r="C22" s="22"/>
      <c r="D22" s="22"/>
      <c r="E22" s="22"/>
      <c r="F22" s="22"/>
      <c r="G22" s="22"/>
      <c r="H22" s="22"/>
      <c r="I22" s="24"/>
      <c r="J22" s="24"/>
      <c r="K22" s="24"/>
    </row>
    <row r="23" spans="1:11" x14ac:dyDescent="0.25">
      <c r="A23" s="22"/>
      <c r="B23" s="29" t="s">
        <v>27</v>
      </c>
      <c r="C23" s="22"/>
      <c r="D23" s="22"/>
      <c r="E23" s="22"/>
      <c r="F23" s="22"/>
      <c r="G23" s="22"/>
      <c r="H23" s="22"/>
      <c r="I23" s="24"/>
      <c r="J23" s="24"/>
      <c r="K23" s="24"/>
    </row>
    <row r="24" spans="1:11" x14ac:dyDescent="0.25">
      <c r="A24" s="22"/>
      <c r="B24" s="22"/>
      <c r="C24" s="22" t="s">
        <v>28</v>
      </c>
      <c r="D24" s="22"/>
      <c r="E24" s="22"/>
      <c r="F24" s="22"/>
      <c r="G24" s="22"/>
      <c r="H24" s="25"/>
      <c r="I24" s="24"/>
      <c r="J24" s="24">
        <v>460279.24</v>
      </c>
      <c r="K24" s="24"/>
    </row>
    <row r="25" spans="1:11" x14ac:dyDescent="0.25">
      <c r="A25" s="22"/>
      <c r="B25" s="22"/>
      <c r="C25" s="22" t="s">
        <v>29</v>
      </c>
      <c r="D25" s="22"/>
      <c r="E25" s="22"/>
      <c r="F25" s="22"/>
      <c r="G25" s="22"/>
      <c r="H25" s="22"/>
      <c r="I25" s="24"/>
      <c r="J25" s="24">
        <v>3143249.36</v>
      </c>
      <c r="K25" s="24"/>
    </row>
    <row r="26" spans="1:11" x14ac:dyDescent="0.25">
      <c r="A26" s="22"/>
      <c r="B26" s="22"/>
      <c r="C26" s="22" t="s">
        <v>30</v>
      </c>
      <c r="D26" s="22"/>
      <c r="E26" s="22"/>
      <c r="F26" s="22"/>
      <c r="G26" s="22"/>
      <c r="H26" s="22"/>
      <c r="I26" s="24"/>
      <c r="J26" s="24">
        <v>256018.09</v>
      </c>
      <c r="K26" s="24"/>
    </row>
    <row r="27" spans="1:11" x14ac:dyDescent="0.25">
      <c r="A27" s="22"/>
      <c r="B27" s="22"/>
      <c r="C27" s="22" t="s">
        <v>31</v>
      </c>
      <c r="D27" s="22"/>
      <c r="E27" s="22"/>
      <c r="F27" s="22"/>
      <c r="G27" s="22"/>
      <c r="H27" s="22"/>
      <c r="I27" s="24"/>
      <c r="J27" s="24">
        <v>4457665</v>
      </c>
      <c r="K27" s="24"/>
    </row>
    <row r="28" spans="1:11" x14ac:dyDescent="0.25">
      <c r="A28" s="22"/>
      <c r="B28" s="22"/>
      <c r="C28" s="22" t="s">
        <v>32</v>
      </c>
      <c r="D28" s="22"/>
      <c r="E28" s="22"/>
      <c r="F28" s="22"/>
      <c r="G28" s="22"/>
      <c r="H28" s="22"/>
      <c r="I28" s="24"/>
      <c r="J28" s="24">
        <v>227986.41</v>
      </c>
      <c r="K28" s="24"/>
    </row>
    <row r="29" spans="1:11" x14ac:dyDescent="0.25">
      <c r="A29" s="22"/>
      <c r="B29" s="22"/>
      <c r="C29" s="22" t="s">
        <v>33</v>
      </c>
      <c r="D29" s="22"/>
      <c r="E29" s="22"/>
      <c r="F29" s="22"/>
      <c r="G29" s="22"/>
      <c r="H29" s="22"/>
      <c r="I29" s="24"/>
      <c r="J29" s="24">
        <v>405184</v>
      </c>
      <c r="K29" s="24"/>
    </row>
    <row r="30" spans="1:11" x14ac:dyDescent="0.25">
      <c r="A30" s="22"/>
      <c r="B30" s="22"/>
      <c r="C30" s="22" t="s">
        <v>34</v>
      </c>
      <c r="D30" s="22"/>
      <c r="E30" s="22"/>
      <c r="F30" s="22"/>
      <c r="G30" s="22"/>
      <c r="H30" s="22"/>
      <c r="I30" s="24"/>
      <c r="J30" s="24">
        <v>1945123.29</v>
      </c>
      <c r="K30" s="24"/>
    </row>
    <row r="31" spans="1:11" x14ac:dyDescent="0.25">
      <c r="A31" s="22"/>
      <c r="B31" s="22"/>
      <c r="C31" s="22" t="s">
        <v>35</v>
      </c>
      <c r="D31" s="22"/>
      <c r="E31" s="22"/>
      <c r="F31" s="22"/>
      <c r="G31" s="22"/>
      <c r="H31" s="22"/>
      <c r="I31" s="24"/>
      <c r="J31" s="24">
        <v>135865.10999999999</v>
      </c>
      <c r="K31" s="24"/>
    </row>
    <row r="32" spans="1:11" x14ac:dyDescent="0.25">
      <c r="A32" s="22"/>
      <c r="B32" s="22"/>
      <c r="C32" s="22" t="s">
        <v>36</v>
      </c>
      <c r="D32" s="22"/>
      <c r="E32" s="22"/>
      <c r="F32" s="22"/>
      <c r="G32" s="22"/>
      <c r="H32" s="22"/>
      <c r="I32" s="24"/>
      <c r="J32" s="24">
        <v>28990.080000000002</v>
      </c>
      <c r="K32" s="24"/>
    </row>
    <row r="33" spans="1:11" x14ac:dyDescent="0.25">
      <c r="A33" s="22"/>
      <c r="B33" s="22"/>
      <c r="C33" s="22" t="s">
        <v>59</v>
      </c>
      <c r="D33" s="22"/>
      <c r="E33" s="22"/>
      <c r="F33" s="22"/>
      <c r="G33" s="22"/>
      <c r="H33" s="22"/>
      <c r="I33" s="24"/>
      <c r="J33" s="24">
        <v>2500</v>
      </c>
      <c r="K33" s="24"/>
    </row>
    <row r="34" spans="1:11" x14ac:dyDescent="0.25">
      <c r="A34" s="22"/>
      <c r="B34" s="22"/>
      <c r="C34" s="22" t="s">
        <v>64</v>
      </c>
      <c r="D34" s="22"/>
      <c r="E34" s="22"/>
      <c r="F34" s="22"/>
      <c r="G34" s="22"/>
      <c r="H34" s="22"/>
      <c r="I34" s="24"/>
      <c r="J34" s="24">
        <v>480000</v>
      </c>
      <c r="K34" s="24"/>
    </row>
    <row r="35" spans="1:11" x14ac:dyDescent="0.25">
      <c r="A35" s="22"/>
      <c r="B35" s="22"/>
      <c r="C35" s="22" t="s">
        <v>37</v>
      </c>
      <c r="D35" s="22"/>
      <c r="E35" s="22"/>
      <c r="F35" s="22"/>
      <c r="G35" s="22"/>
      <c r="H35" s="22"/>
      <c r="I35" s="24"/>
      <c r="J35" s="24">
        <v>11198</v>
      </c>
      <c r="K35" s="24"/>
    </row>
    <row r="36" spans="1:11" x14ac:dyDescent="0.25">
      <c r="A36" s="22"/>
      <c r="B36" s="22"/>
      <c r="C36" s="22" t="s">
        <v>38</v>
      </c>
      <c r="D36" s="22"/>
      <c r="E36" s="22"/>
      <c r="F36" s="22"/>
      <c r="G36" s="22"/>
      <c r="H36" s="22"/>
      <c r="I36" s="24"/>
      <c r="J36" s="24">
        <v>14179.24</v>
      </c>
      <c r="K36" s="24"/>
    </row>
    <row r="37" spans="1:11" x14ac:dyDescent="0.25">
      <c r="A37" s="22"/>
      <c r="B37" s="22"/>
      <c r="C37" s="22" t="s">
        <v>39</v>
      </c>
      <c r="D37" s="22"/>
      <c r="E37" s="22"/>
      <c r="F37" s="22"/>
      <c r="G37" s="22"/>
      <c r="H37" s="22"/>
      <c r="I37" s="24"/>
      <c r="J37" s="24">
        <v>8130647.7000000002</v>
      </c>
      <c r="K37" s="24"/>
    </row>
    <row r="38" spans="1:11" x14ac:dyDescent="0.25">
      <c r="A38" s="22"/>
      <c r="B38" s="22"/>
      <c r="C38" s="30" t="s">
        <v>40</v>
      </c>
      <c r="D38" s="22"/>
      <c r="E38" s="22"/>
      <c r="F38" s="22"/>
      <c r="G38" s="22"/>
      <c r="H38" s="22"/>
      <c r="I38" s="24"/>
      <c r="J38" s="24">
        <v>739945.77</v>
      </c>
      <c r="K38" s="24"/>
    </row>
    <row r="39" spans="1:11" x14ac:dyDescent="0.25">
      <c r="A39" s="22"/>
      <c r="B39" s="22"/>
      <c r="C39" s="22" t="s">
        <v>41</v>
      </c>
      <c r="D39" s="22"/>
      <c r="E39" s="22"/>
      <c r="F39" s="22"/>
      <c r="G39" s="22"/>
      <c r="H39" s="22"/>
      <c r="I39" s="24"/>
      <c r="J39" s="24">
        <v>0</v>
      </c>
      <c r="K39" s="24"/>
    </row>
    <row r="40" spans="1:11" x14ac:dyDescent="0.25">
      <c r="A40" s="22"/>
      <c r="B40" s="22"/>
      <c r="C40" s="22" t="s">
        <v>65</v>
      </c>
      <c r="D40" s="22"/>
      <c r="E40" s="22"/>
      <c r="F40" s="22"/>
      <c r="G40" s="22"/>
      <c r="H40" s="22"/>
      <c r="I40" s="24"/>
      <c r="J40" s="24">
        <v>634080</v>
      </c>
      <c r="K40" s="24"/>
    </row>
    <row r="41" spans="1:11" x14ac:dyDescent="0.25">
      <c r="A41" s="22"/>
      <c r="B41" s="22"/>
      <c r="C41" s="22" t="s">
        <v>60</v>
      </c>
      <c r="D41" s="22"/>
      <c r="E41" s="22"/>
      <c r="F41" s="22"/>
      <c r="G41" s="22"/>
      <c r="H41" s="22"/>
      <c r="I41" s="24"/>
      <c r="J41" s="24">
        <v>0</v>
      </c>
      <c r="K41" s="24"/>
    </row>
    <row r="42" spans="1:11" x14ac:dyDescent="0.25">
      <c r="A42" s="22"/>
      <c r="B42" s="22"/>
      <c r="C42" s="36" t="s">
        <v>42</v>
      </c>
      <c r="D42" s="36"/>
      <c r="E42" s="36"/>
      <c r="F42" s="36"/>
      <c r="G42" s="36"/>
      <c r="H42" s="36"/>
      <c r="I42" s="36"/>
      <c r="J42" s="24">
        <v>0</v>
      </c>
      <c r="K42" s="24"/>
    </row>
    <row r="43" spans="1:11" x14ac:dyDescent="0.25">
      <c r="A43" s="22"/>
      <c r="B43" s="22"/>
      <c r="C43" s="22" t="s">
        <v>43</v>
      </c>
      <c r="D43" s="22"/>
      <c r="E43" s="22"/>
      <c r="F43" s="22"/>
      <c r="G43" s="22"/>
      <c r="H43" s="22"/>
      <c r="I43" s="24"/>
      <c r="J43" s="24">
        <v>0</v>
      </c>
      <c r="K43" s="24"/>
    </row>
    <row r="44" spans="1:11" x14ac:dyDescent="0.25">
      <c r="A44" s="22"/>
      <c r="B44" s="22"/>
      <c r="C44" s="24" t="s">
        <v>44</v>
      </c>
      <c r="D44" s="24"/>
      <c r="E44" s="24"/>
      <c r="F44" s="24"/>
      <c r="G44" s="24"/>
      <c r="H44" s="24"/>
      <c r="I44" s="24"/>
      <c r="J44" s="24">
        <v>1734813.74</v>
      </c>
      <c r="K44" s="24"/>
    </row>
    <row r="45" spans="1:11" x14ac:dyDescent="0.25">
      <c r="A45" s="22"/>
      <c r="B45" s="22"/>
      <c r="C45" s="24" t="s">
        <v>66</v>
      </c>
      <c r="D45" s="24"/>
      <c r="E45" s="24"/>
      <c r="F45" s="24"/>
      <c r="G45" s="24"/>
      <c r="H45" s="24"/>
      <c r="I45" s="24"/>
      <c r="J45" s="24">
        <v>14975455.41</v>
      </c>
      <c r="K45" s="24">
        <f>SUM(J24:J45)</f>
        <v>37783180.439999998</v>
      </c>
    </row>
    <row r="46" spans="1:11" x14ac:dyDescent="0.25">
      <c r="A46" s="22"/>
      <c r="B46" s="29" t="s">
        <v>45</v>
      </c>
      <c r="C46" s="22"/>
      <c r="D46" s="22"/>
      <c r="E46" s="22"/>
      <c r="F46" s="22"/>
      <c r="G46" s="22"/>
      <c r="H46" s="22"/>
      <c r="I46" s="24"/>
      <c r="J46" s="22"/>
      <c r="K46" s="22"/>
    </row>
    <row r="47" spans="1:11" x14ac:dyDescent="0.25">
      <c r="A47" s="22"/>
      <c r="B47" s="29"/>
      <c r="C47" s="22" t="s">
        <v>46</v>
      </c>
      <c r="D47" s="22"/>
      <c r="E47" s="22"/>
      <c r="F47" s="22"/>
      <c r="G47" s="22"/>
      <c r="H47" s="22"/>
      <c r="I47" s="24"/>
      <c r="J47" s="24">
        <v>0</v>
      </c>
      <c r="K47" s="22"/>
    </row>
    <row r="48" spans="1:11" x14ac:dyDescent="0.25">
      <c r="A48" s="22"/>
      <c r="B48" s="29"/>
      <c r="C48" s="22" t="s">
        <v>47</v>
      </c>
      <c r="D48" s="22"/>
      <c r="E48" s="22"/>
      <c r="F48" s="22"/>
      <c r="G48" s="22"/>
      <c r="H48" s="22"/>
      <c r="I48" s="24"/>
      <c r="J48" s="24">
        <v>0</v>
      </c>
      <c r="K48" s="22"/>
    </row>
    <row r="49" spans="1:11" x14ac:dyDescent="0.25">
      <c r="A49" s="22"/>
      <c r="B49" s="29"/>
      <c r="C49" s="22" t="s">
        <v>48</v>
      </c>
      <c r="D49" s="22"/>
      <c r="E49" s="22"/>
      <c r="F49" s="22"/>
      <c r="G49" s="22"/>
      <c r="H49" s="22"/>
      <c r="I49" s="24"/>
      <c r="J49" s="24">
        <v>0</v>
      </c>
      <c r="K49" s="22"/>
    </row>
    <row r="50" spans="1:11" x14ac:dyDescent="0.25">
      <c r="A50" s="22"/>
      <c r="B50" s="22"/>
      <c r="C50" s="22" t="s">
        <v>49</v>
      </c>
      <c r="D50" s="22"/>
      <c r="E50" s="22"/>
      <c r="F50" s="22"/>
      <c r="G50" s="22"/>
      <c r="H50" s="22"/>
      <c r="I50" s="24"/>
      <c r="J50" s="24">
        <v>0</v>
      </c>
      <c r="K50" s="22"/>
    </row>
    <row r="51" spans="1:11" x14ac:dyDescent="0.25">
      <c r="A51" s="22"/>
      <c r="B51" s="22"/>
      <c r="C51" s="22" t="s">
        <v>50</v>
      </c>
      <c r="D51" s="22"/>
      <c r="E51" s="22"/>
      <c r="F51" s="22"/>
      <c r="G51" s="22"/>
      <c r="H51" s="22"/>
      <c r="I51" s="24"/>
      <c r="J51" s="24">
        <v>95430</v>
      </c>
      <c r="K51" s="22"/>
    </row>
    <row r="52" spans="1:11" x14ac:dyDescent="0.25">
      <c r="A52" s="22"/>
      <c r="B52" s="22"/>
      <c r="C52" s="22" t="s">
        <v>51</v>
      </c>
      <c r="D52" s="22"/>
      <c r="E52" s="22"/>
      <c r="F52" s="22"/>
      <c r="G52" s="22"/>
      <c r="H52" s="22"/>
      <c r="I52" s="24"/>
      <c r="J52" s="24">
        <v>13395000</v>
      </c>
      <c r="K52" s="22"/>
    </row>
    <row r="53" spans="1:11" x14ac:dyDescent="0.25">
      <c r="A53" s="22"/>
      <c r="B53" s="22"/>
      <c r="C53" s="22" t="s">
        <v>52</v>
      </c>
      <c r="D53" s="22"/>
      <c r="E53" s="22"/>
      <c r="F53" s="22"/>
      <c r="G53" s="22"/>
      <c r="H53" s="22"/>
      <c r="I53" s="24"/>
      <c r="J53" s="24">
        <v>2678380</v>
      </c>
      <c r="K53" s="22"/>
    </row>
    <row r="54" spans="1:11" x14ac:dyDescent="0.25">
      <c r="A54" s="22"/>
      <c r="B54" s="22"/>
      <c r="C54" s="22" t="s">
        <v>53</v>
      </c>
      <c r="D54" s="22"/>
      <c r="E54" s="22"/>
      <c r="F54" s="22"/>
      <c r="G54" s="22"/>
      <c r="H54" s="22"/>
      <c r="I54" s="24"/>
      <c r="J54" s="24">
        <v>1141500</v>
      </c>
      <c r="K54" s="24">
        <f>SUM(J47:J54)</f>
        <v>17310310</v>
      </c>
    </row>
    <row r="55" spans="1:11" x14ac:dyDescent="0.25">
      <c r="A55" s="22"/>
      <c r="B55" s="22"/>
      <c r="C55" s="22"/>
      <c r="D55" s="22"/>
      <c r="E55" s="22"/>
      <c r="F55" s="22"/>
      <c r="G55" s="22"/>
      <c r="H55" s="22"/>
      <c r="I55" s="24"/>
      <c r="J55" s="22"/>
      <c r="K55" s="24"/>
    </row>
    <row r="56" spans="1:11" x14ac:dyDescent="0.25">
      <c r="A56" s="22"/>
      <c r="B56" s="22" t="s">
        <v>54</v>
      </c>
      <c r="C56" s="22"/>
      <c r="D56" s="22"/>
      <c r="E56" s="22"/>
      <c r="F56" s="22"/>
      <c r="G56" s="22"/>
      <c r="H56" s="22"/>
      <c r="I56" s="24"/>
      <c r="J56" s="24">
        <v>28313260.32</v>
      </c>
      <c r="K56" s="24">
        <f>J56</f>
        <v>28313260.32</v>
      </c>
    </row>
    <row r="57" spans="1:11" x14ac:dyDescent="0.25">
      <c r="A57" s="22"/>
      <c r="B57" s="22"/>
      <c r="C57" s="22"/>
      <c r="D57" s="22"/>
      <c r="E57" s="22"/>
      <c r="F57" s="22"/>
      <c r="G57" s="22"/>
      <c r="H57" s="22"/>
      <c r="I57" s="24"/>
      <c r="J57" s="24">
        <v>0</v>
      </c>
      <c r="K57" s="24"/>
    </row>
    <row r="58" spans="1:11" x14ac:dyDescent="0.25">
      <c r="A58" s="22" t="s">
        <v>55</v>
      </c>
      <c r="B58" s="22"/>
      <c r="C58" s="22"/>
      <c r="D58" s="22"/>
      <c r="E58" s="22"/>
      <c r="F58" s="22"/>
      <c r="G58" s="22"/>
      <c r="H58" s="22"/>
      <c r="I58" s="24"/>
      <c r="J58" s="24"/>
      <c r="K58" s="24">
        <f>K45+K54+K56</f>
        <v>83406750.75999999</v>
      </c>
    </row>
    <row r="59" spans="1:11" ht="15.75" thickBot="1" x14ac:dyDescent="0.3">
      <c r="A59" s="23" t="s">
        <v>56</v>
      </c>
      <c r="B59" s="23"/>
      <c r="C59" s="23"/>
      <c r="D59" s="23"/>
      <c r="E59" s="23"/>
      <c r="F59" s="23"/>
      <c r="G59" s="23"/>
      <c r="H59" s="23"/>
      <c r="I59" s="23"/>
      <c r="J59" s="31" t="s">
        <v>20</v>
      </c>
      <c r="K59" s="32">
        <f>K18-K58</f>
        <v>130081453.25</v>
      </c>
    </row>
    <row r="60" spans="1:11" ht="15.75" thickTop="1" x14ac:dyDescent="0.25"/>
    <row r="62" spans="1:11" x14ac:dyDescent="0.25">
      <c r="A62" s="37" t="s">
        <v>57</v>
      </c>
      <c r="B62" s="37"/>
      <c r="C62" s="37"/>
      <c r="D62" s="37"/>
      <c r="E62" s="37"/>
      <c r="F62" s="37"/>
      <c r="G62" s="37"/>
    </row>
    <row r="63" spans="1:11" x14ac:dyDescent="0.25">
      <c r="B63" s="5" t="s">
        <v>63</v>
      </c>
      <c r="C63" s="33"/>
      <c r="D63" s="33"/>
      <c r="E63" s="33"/>
      <c r="F63" s="33"/>
      <c r="G63" s="33"/>
    </row>
    <row r="64" spans="1:11" x14ac:dyDescent="0.25">
      <c r="B64" s="34" t="s">
        <v>61</v>
      </c>
      <c r="C64" s="6"/>
    </row>
    <row r="65" spans="2:3" x14ac:dyDescent="0.25">
      <c r="B65" s="38" t="s">
        <v>58</v>
      </c>
      <c r="C65" s="38"/>
    </row>
  </sheetData>
  <sheetProtection formatCells="0" formatColumns="0" formatRows="0" insertColumns="0" insertRows="0" insertHyperlinks="0" deleteColumns="0" deleteRows="0" sort="0" autoFilter="0" pivotTables="0"/>
  <mergeCells count="4">
    <mergeCell ref="A5:G5"/>
    <mergeCell ref="C42:I42"/>
    <mergeCell ref="A62:G62"/>
    <mergeCell ref="B65:C65"/>
  </mergeCells>
  <pageMargins left="0.25" right="0.25" top="0.75" bottom="0.75" header="0.3" footer="0.3"/>
  <pageSetup scale="7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G16" sqref="G16"/>
    </sheetView>
  </sheetViews>
  <sheetFormatPr defaultRowHeight="15" x14ac:dyDescent="0.25"/>
  <sheetData>
    <row r="1" spans="1:1" ht="23.45" customHeight="1" x14ac:dyDescent="0.35">
      <c r="A1" s="1" t="s">
        <v>11</v>
      </c>
    </row>
    <row r="3" spans="1:1" x14ac:dyDescent="0.25">
      <c r="A3" t="s">
        <v>12</v>
      </c>
    </row>
    <row r="5" spans="1:1" x14ac:dyDescent="0.25">
      <c r="A5" t="s">
        <v>13</v>
      </c>
    </row>
    <row r="6" spans="1:1" x14ac:dyDescent="0.25">
      <c r="A6" s="2" t="s">
        <v>14</v>
      </c>
    </row>
    <row r="9" spans="1:1" x14ac:dyDescent="0.25">
      <c r="A9" t="s">
        <v>15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Jean Danjou</cp:lastModifiedBy>
  <cp:lastPrinted>2024-06-14T00:17:18Z</cp:lastPrinted>
  <dcterms:created xsi:type="dcterms:W3CDTF">2015-06-05T18:17:20Z</dcterms:created>
  <dcterms:modified xsi:type="dcterms:W3CDTF">2025-02-21T07:49:31Z</dcterms:modified>
  <cp:category/>
</cp:coreProperties>
</file>